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Sheet1!$A$3:$M$18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18" i="1"/>
  <c r="I17"/>
  <c r="I16"/>
  <c r="I15"/>
  <c r="I14"/>
  <c r="I13"/>
  <c r="I12"/>
  <c r="I11"/>
  <c r="I10"/>
  <c r="I9"/>
  <c r="I8"/>
  <c r="I7"/>
  <c r="I6"/>
  <c r="I5"/>
  <c r="I4"/>
  <c r="I15" i="2"/>
  <c r="I14"/>
  <c r="I13"/>
  <c r="I12"/>
  <c r="I11"/>
  <c r="I10"/>
  <c r="I9"/>
  <c r="I8"/>
  <c r="I7"/>
  <c r="I6"/>
  <c r="I5"/>
  <c r="I4"/>
  <c r="I3"/>
  <c r="I2"/>
  <c r="I1"/>
</calcChain>
</file>

<file path=xl/sharedStrings.xml><?xml version="1.0" encoding="utf-8"?>
<sst xmlns="http://schemas.openxmlformats.org/spreadsheetml/2006/main" count="163" uniqueCount="88">
  <si>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</si>
  <si>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</si>
  <si>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</si>
  <si>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</si>
  <si>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</si>
  <si>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</si>
  <si>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</si>
  <si>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</si>
  <si>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</si>
  <si>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</si>
  <si>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</si>
  <si>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</si>
  <si>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</si>
  <si>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</si>
  <si>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</si>
  <si>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</si>
  <si>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2016년 01월 수의계약 내역 공개</t>
    <phoneticPr fontId="2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</si>
  <si>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</si>
  <si>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</si>
  <si>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</si>
  <si>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</si>
  <si>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</si>
  <si>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</si>
  <si>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</si>
  <si>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</si>
  <si>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</si>
  <si>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</si>
  <si>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</si>
  <si>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</si>
  <si>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</si>
  <si>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</si>
  <si>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</si>
  <si>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</si>
  <si>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</si>
  <si>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</si>
  <si>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</si>
  <si>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</si>
  <si>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</si>
  <si>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</si>
  <si>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</si>
  <si>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</si>
  <si>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</si>
  <si>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</si>
  <si>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</si>
  <si>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</si>
  <si>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</si>
  <si>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</si>
  <si>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</si>
  <si>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</si>
  <si>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반석아트홀 2월 기획공연 
&lt;김소현 &amp; 손준호 토크 콘서트&gt; 계약</t>
    <phoneticPr fontId="8" type="noConversion"/>
  </si>
  <si>
    <t>화성아트홀 3월 기획공연 
&lt;세종국악심포니오케스트라 '봄에 피는 소리&gt; 계약</t>
    <phoneticPr fontId="8" type="noConversion"/>
  </si>
  <si>
    <t>반석아트홀 3월 기획공연 
&lt;조윤성 트리오 'Jazz in Bloom&gt; 계약</t>
    <phoneticPr fontId="8" type="noConversion"/>
  </si>
  <si>
    <t>화성아트홀 3월 기획공연 
&lt;코리안심포니오케스트라 Spring &amp; Spring Concert&gt; 계약</t>
    <phoneticPr fontId="8" type="noConversion"/>
  </si>
  <si>
    <t>~</t>
    <phoneticPr fontId="2" type="noConversion"/>
  </si>
  <si>
    <t>추정가격이 5천만원 이하인 물품의 제조·구매·용역 계약 또는 그 밖의 계약의 경우(제25조 1항 제5조)</t>
  </si>
  <si>
    <t>특정인, 조사 또는 행사 계약 또는 그 밖의 계약의 경우(제25조 1항 제4조 )</t>
    <phoneticPr fontId="2" type="noConversion"/>
  </si>
  <si>
    <t>특정인, 조사 또는 행사 계약 또는 그 밖의 계약의 경우(제25조 1항 제4조 )</t>
    <phoneticPr fontId="2" type="noConversion"/>
  </si>
  <si>
    <t>㈜에스원</t>
    <phoneticPr fontId="8" type="noConversion"/>
  </si>
  <si>
    <t>육현표</t>
    <phoneticPr fontId="2" type="noConversion"/>
  </si>
  <si>
    <t>서울시 중구 순화동 삼성생명에스원빌딩</t>
    <phoneticPr fontId="2" type="noConversion"/>
  </si>
  <si>
    <t>김희호</t>
    <phoneticPr fontId="2" type="noConversion"/>
  </si>
  <si>
    <t>경기도 수원시 영통구 광교로 105</t>
    <phoneticPr fontId="2" type="noConversion"/>
  </si>
  <si>
    <t>최XX</t>
    <phoneticPr fontId="8" type="noConversion"/>
  </si>
  <si>
    <t>윤태순</t>
    <phoneticPr fontId="2" type="noConversion"/>
  </si>
  <si>
    <t>경기도 수원시 팔달구 인계동 1031-2</t>
    <phoneticPr fontId="2" type="noConversion"/>
  </si>
  <si>
    <t>이흥선</t>
    <phoneticPr fontId="2" type="noConversion"/>
  </si>
  <si>
    <t>경기도 화성시 봉담읍 세곡리 36-3</t>
    <phoneticPr fontId="2" type="noConversion"/>
  </si>
  <si>
    <t>신현주</t>
    <phoneticPr fontId="2" type="noConversion"/>
  </si>
  <si>
    <t>서울시 강남구 압구정로 113-22, 4층</t>
    <phoneticPr fontId="2" type="noConversion"/>
  </si>
  <si>
    <t>김은미</t>
    <phoneticPr fontId="2" type="noConversion"/>
  </si>
  <si>
    <t>경기도 양주시 고암길 354</t>
    <phoneticPr fontId="2" type="noConversion"/>
  </si>
  <si>
    <t>김혜성</t>
    <phoneticPr fontId="2" type="noConversion"/>
  </si>
  <si>
    <t>경기도 군포시 고산로 599</t>
    <phoneticPr fontId="2" type="noConversion"/>
  </si>
  <si>
    <t>김광현</t>
    <phoneticPr fontId="2" type="noConversion"/>
  </si>
  <si>
    <t>경기도 성남시 분당구 탄천상로 164</t>
    <phoneticPr fontId="2" type="noConversion"/>
  </si>
  <si>
    <t>이근주</t>
    <phoneticPr fontId="2" type="noConversion"/>
  </si>
  <si>
    <t>경기도 수원시 팔달구 경수대로 466</t>
    <phoneticPr fontId="2" type="noConversion"/>
  </si>
  <si>
    <t>김민기</t>
    <phoneticPr fontId="2" type="noConversion"/>
  </si>
  <si>
    <t>경기도 화성시 병점중앙로 214-50</t>
    <phoneticPr fontId="2" type="noConversion"/>
  </si>
  <si>
    <t>(재)코리안심포니
오케스트라</t>
    <phoneticPr fontId="8" type="noConversion"/>
  </si>
  <si>
    <t>이원철</t>
    <phoneticPr fontId="2" type="noConversion"/>
  </si>
  <si>
    <t>서울시 서초구 남부순환로 2406</t>
    <phoneticPr fontId="2" type="noConversion"/>
  </si>
  <si>
    <t>경기도 의왕시</t>
    <phoneticPr fontId="2" type="noConversion"/>
  </si>
  <si>
    <t>김주영</t>
    <phoneticPr fontId="2" type="noConversion"/>
  </si>
  <si>
    <t>경기도 화성시 안녕동 효행로 763</t>
    <phoneticPr fontId="2" type="noConversion"/>
  </si>
  <si>
    <t>김기환</t>
    <phoneticPr fontId="2" type="noConversion"/>
  </si>
  <si>
    <t>경기도 화성시 반월동 163-5</t>
    <phoneticPr fontId="2" type="noConversion"/>
  </si>
  <si>
    <t>경기도 화성시 영통로 37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</si>
</sst>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6.5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15" t="s">
        <v>3</v>
      </c>
      <c r="C3" s="5" t="s">
        <v>4</v>
      </c>
      <c r="D3" s="3" t="s">
        <v>5</v>
      </c>
      <c r="E3" s="28" t="s">
        <v>6</v>
      </c>
      <c r="F3" s="28"/>
      <c r="G3" s="28"/>
      <c r="H3" s="5" t="s">
        <v>7</v>
      </c>
      <c r="I3" s="6" t="s">
        <v>11</v>
      </c>
      <c r="J3" s="13" t="s">
        <v>8</v>
      </c>
      <c r="K3" s="3" t="s">
        <v>9</v>
      </c>
      <c r="L3" s="3" t="s">
        <v>10</v>
      </c>
      <c r="M3" s="3" t="s">
        <v>12</v>
      </c>
    </row>
    <row r="4" spans="1:13" s="11" customFormat="1" ht="35.1" customHeight="1">
      <c r="A4" s="30" t="s">
        <v>17</v>
      </c>
      <c r="B4" s="17" t="s">
        <v>18</v>
      </c>
      <c r="C4" s="23">
        <v>6672000</v>
      </c>
      <c r="D4" s="18">
        <v>42376</v>
      </c>
      <c r="E4" s="25">
        <v>42430</v>
      </c>
      <c r="F4" s="24" t="s">
        <v>53</v>
      </c>
      <c r="G4" s="20">
        <v>42735</v>
      </c>
      <c r="H4" s="21">
        <v>6336000</v>
      </c>
      <c r="I4" s="32">
        <f>H4/C4</f>
        <v>0.94964028776978415</v>
      </c>
      <c r="J4" s="17" t="s">
        <v>19</v>
      </c>
      <c r="K4" s="10" t="s">
        <v>63</v>
      </c>
      <c r="L4" s="9" t="s">
        <v>64</v>
      </c>
      <c r="M4" s="8" t="s">
        <v>54</v>
      </c>
    </row>
    <row r="5" spans="1:13" s="11" customFormat="1" ht="35.1" customHeight="1">
      <c r="A5" s="30" t="s">
        <v>14</v>
      </c>
      <c r="B5" s="17" t="s">
        <v>20</v>
      </c>
      <c r="C5" s="23">
        <v>12628000</v>
      </c>
      <c r="D5" s="18">
        <v>42376</v>
      </c>
      <c r="E5" s="25">
        <v>42376</v>
      </c>
      <c r="F5" s="24" t="s">
        <v>53</v>
      </c>
      <c r="G5" s="20">
        <v>42735</v>
      </c>
      <c r="H5" s="21">
        <v>11996600</v>
      </c>
      <c r="I5" s="32">
        <f>H5/C5</f>
        <v>0.95</v>
      </c>
      <c r="J5" s="17" t="s">
        <v>21</v>
      </c>
      <c r="K5" s="10" t="s">
        <v>65</v>
      </c>
      <c r="L5" s="9" t="s">
        <v>66</v>
      </c>
      <c r="M5" s="8" t="s">
        <v>54</v>
      </c>
    </row>
    <row r="6" spans="1:13" s="11" customFormat="1" ht="35.1" customHeight="1">
      <c r="A6" s="30" t="s">
        <v>17</v>
      </c>
      <c r="B6" s="17" t="s">
        <v>22</v>
      </c>
      <c r="C6" s="23">
        <v>6600000</v>
      </c>
      <c r="D6" s="18">
        <v>42377</v>
      </c>
      <c r="E6" s="25">
        <v>42384</v>
      </c>
      <c r="F6" s="24" t="s">
        <v>53</v>
      </c>
      <c r="G6" s="20">
        <v>42454</v>
      </c>
      <c r="H6" s="21">
        <v>6600000</v>
      </c>
      <c r="I6" s="32">
        <f>H6/C6</f>
        <v>1</v>
      </c>
      <c r="J6" s="17" t="s">
        <v>13</v>
      </c>
      <c r="K6" s="10" t="s">
        <v>60</v>
      </c>
      <c r="L6" s="9" t="s">
        <v>61</v>
      </c>
      <c r="M6" s="8" t="s">
        <v>54</v>
      </c>
    </row>
    <row r="7" spans="1:13" s="11" customFormat="1" ht="35.1" customHeight="1">
      <c r="A7" s="30" t="s">
        <v>23</v>
      </c>
      <c r="B7" s="26" t="s">
        <v>49</v>
      </c>
      <c r="C7" s="23">
        <v>17600000</v>
      </c>
      <c r="D7" s="18">
        <v>42377</v>
      </c>
      <c r="E7" s="25">
        <v>42377</v>
      </c>
      <c r="F7" s="24" t="s">
        <v>53</v>
      </c>
      <c r="G7" s="20">
        <v>42413</v>
      </c>
      <c r="H7" s="21">
        <v>17600000</v>
      </c>
      <c r="I7" s="32">
        <f>H7/C7</f>
        <v>1</v>
      </c>
      <c r="J7" s="17" t="s">
        <v>25</v>
      </c>
      <c r="K7" s="10" t="s">
        <v>67</v>
      </c>
      <c r="L7" s="9" t="s">
        <v>68</v>
      </c>
      <c r="M7" s="8" t="s">
        <v>55</v>
      </c>
    </row>
    <row r="8" spans="1:13" s="11" customFormat="1" ht="35.1" customHeight="1">
      <c r="A8" s="30" t="s">
        <v>17</v>
      </c>
      <c r="B8" s="17" t="s">
        <v>26</v>
      </c>
      <c r="C8" s="23">
        <v>9412000</v>
      </c>
      <c r="D8" s="18">
        <v>42384</v>
      </c>
      <c r="E8" s="25">
        <v>42387</v>
      </c>
      <c r="F8" s="24" t="s">
        <v>53</v>
      </c>
      <c r="G8" s="20">
        <v>42397</v>
      </c>
      <c r="H8" s="21">
        <v>9112400</v>
      </c>
      <c r="I8" s="32">
        <f>H8/C8</f>
        <v>0.96816829579260522</v>
      </c>
      <c r="J8" s="17" t="s">
        <v>27</v>
      </c>
      <c r="K8" s="10" t="s">
        <v>69</v>
      </c>
      <c r="L8" s="9" t="s">
        <v>70</v>
      </c>
      <c r="M8" s="8" t="s">
        <v>54</v>
      </c>
    </row>
    <row r="9" spans="1:13" s="11" customFormat="1" ht="35.1" customHeight="1">
      <c r="A9" s="30" t="s">
        <v>23</v>
      </c>
      <c r="B9" s="26" t="s">
        <v>50</v>
      </c>
      <c r="C9" s="23">
        <v>30000000</v>
      </c>
      <c r="D9" s="18">
        <v>42388</v>
      </c>
      <c r="E9" s="25">
        <v>42388</v>
      </c>
      <c r="F9" s="24" t="s">
        <v>53</v>
      </c>
      <c r="G9" s="20">
        <v>42434</v>
      </c>
      <c r="H9" s="23">
        <v>30000000</v>
      </c>
      <c r="I9" s="32">
        <f>H9/C9</f>
        <v>1</v>
      </c>
      <c r="J9" s="17" t="s">
        <v>29</v>
      </c>
      <c r="K9" s="10" t="s">
        <v>71</v>
      </c>
      <c r="L9" s="9" t="s">
        <v>72</v>
      </c>
      <c r="M9" s="8" t="s">
        <v>55</v>
      </c>
    </row>
    <row r="10" spans="1:13" s="11" customFormat="1" ht="35.1" customHeight="1">
      <c r="A10" s="30" t="s">
        <v>23</v>
      </c>
      <c r="B10" s="26" t="s">
        <v>51</v>
      </c>
      <c r="C10" s="23">
        <v>23000000</v>
      </c>
      <c r="D10" s="18">
        <v>42389</v>
      </c>
      <c r="E10" s="25">
        <v>42389</v>
      </c>
      <c r="F10" s="24" t="s">
        <v>53</v>
      </c>
      <c r="G10" s="20">
        <v>42449</v>
      </c>
      <c r="H10" s="21">
        <v>23000000</v>
      </c>
      <c r="I10" s="32">
        <f>H10/C10</f>
        <v>1</v>
      </c>
      <c r="J10" s="17" t="s">
        <v>31</v>
      </c>
      <c r="K10" s="10" t="s">
        <v>73</v>
      </c>
      <c r="L10" s="9" t="s">
        <v>74</v>
      </c>
      <c r="M10" s="8" t="s">
        <v>56</v>
      </c>
    </row>
    <row r="11" spans="1:13" s="11" customFormat="1" ht="35.1" customHeight="1">
      <c r="A11" s="30" t="s">
        <v>14</v>
      </c>
      <c r="B11" s="17" t="s">
        <v>32</v>
      </c>
      <c r="C11" s="23">
        <v>3190000</v>
      </c>
      <c r="D11" s="18">
        <v>42390</v>
      </c>
      <c r="E11" s="25">
        <v>42390</v>
      </c>
      <c r="F11" s="24" t="s">
        <v>53</v>
      </c>
      <c r="G11" s="20">
        <v>42398</v>
      </c>
      <c r="H11" s="21">
        <v>3030500</v>
      </c>
      <c r="I11" s="32">
        <f>H11/C11</f>
        <v>0.95</v>
      </c>
      <c r="J11" s="17" t="s">
        <v>15</v>
      </c>
      <c r="K11" s="10" t="s">
        <v>75</v>
      </c>
      <c r="L11" s="9" t="s">
        <v>76</v>
      </c>
      <c r="M11" s="8" t="s">
        <v>54</v>
      </c>
    </row>
    <row r="12" spans="1:13" ht="35.1" customHeight="1">
      <c r="A12" s="30" t="s">
        <v>14</v>
      </c>
      <c r="B12" s="17" t="s">
        <v>33</v>
      </c>
      <c r="C12" s="23">
        <v>4231000</v>
      </c>
      <c r="D12" s="18">
        <v>42390</v>
      </c>
      <c r="E12" s="25">
        <v>42390</v>
      </c>
      <c r="F12" s="24" t="s">
        <v>53</v>
      </c>
      <c r="G12" s="20">
        <v>42398</v>
      </c>
      <c r="H12" s="21">
        <v>4019450</v>
      </c>
      <c r="I12" s="32">
        <f>H12/C12</f>
        <v>0.95</v>
      </c>
      <c r="J12" s="17" t="s">
        <v>34</v>
      </c>
      <c r="K12" s="10" t="s">
        <v>77</v>
      </c>
      <c r="L12" s="9" t="s">
        <v>78</v>
      </c>
      <c r="M12" s="8" t="s">
        <v>54</v>
      </c>
    </row>
    <row r="13" spans="1:13" ht="35.1" customHeight="1">
      <c r="A13" s="30" t="s">
        <v>23</v>
      </c>
      <c r="B13" s="26" t="s">
        <v>52</v>
      </c>
      <c r="C13" s="23">
        <v>30000000</v>
      </c>
      <c r="D13" s="18">
        <v>42390</v>
      </c>
      <c r="E13" s="25">
        <v>42390</v>
      </c>
      <c r="F13" s="24" t="s">
        <v>53</v>
      </c>
      <c r="G13" s="20">
        <v>42448</v>
      </c>
      <c r="H13" s="21">
        <v>30000000</v>
      </c>
      <c r="I13" s="32">
        <f>H13/C13</f>
        <v>1</v>
      </c>
      <c r="J13" s="26" t="s">
        <v>79</v>
      </c>
      <c r="K13" s="10" t="s">
        <v>80</v>
      </c>
      <c r="L13" s="9" t="s">
        <v>81</v>
      </c>
      <c r="M13" s="8" t="s">
        <v>56</v>
      </c>
    </row>
    <row r="14" spans="1:13" ht="35.1" customHeight="1">
      <c r="A14" s="30" t="s">
        <v>17</v>
      </c>
      <c r="B14" s="17" t="s">
        <v>37</v>
      </c>
      <c r="C14" s="23">
        <v>1000000</v>
      </c>
      <c r="D14" s="18">
        <v>42391</v>
      </c>
      <c r="E14" s="25">
        <v>42394</v>
      </c>
      <c r="F14" s="24" t="s">
        <v>53</v>
      </c>
      <c r="G14" s="20">
        <v>42429</v>
      </c>
      <c r="H14" s="21">
        <v>1000000</v>
      </c>
      <c r="I14" s="32">
        <f>H14/C14</f>
        <v>1</v>
      </c>
      <c r="J14" s="17" t="s">
        <v>62</v>
      </c>
      <c r="K14" s="10"/>
      <c r="L14" s="9" t="s">
        <v>82</v>
      </c>
      <c r="M14" s="8" t="s">
        <v>54</v>
      </c>
    </row>
    <row r="15" spans="1:13" ht="35.1" customHeight="1">
      <c r="A15" s="30" t="s">
        <v>39</v>
      </c>
      <c r="B15" s="17" t="s">
        <v>40</v>
      </c>
      <c r="C15" s="23">
        <v>1800000</v>
      </c>
      <c r="D15" s="18">
        <v>42394</v>
      </c>
      <c r="E15" s="25">
        <v>42394</v>
      </c>
      <c r="F15" s="24" t="s">
        <v>53</v>
      </c>
      <c r="G15" s="20">
        <v>42735</v>
      </c>
      <c r="H15" s="21">
        <v>1800000</v>
      </c>
      <c r="I15" s="32">
        <f>H15/C15</f>
        <v>1</v>
      </c>
      <c r="J15" s="17" t="s">
        <v>41</v>
      </c>
      <c r="K15" s="27" t="s">
        <v>83</v>
      </c>
      <c r="L15" s="9" t="s">
        <v>84</v>
      </c>
      <c r="M15" s="8" t="s">
        <v>54</v>
      </c>
    </row>
    <row r="16" spans="1:13" ht="35.1" customHeight="1">
      <c r="A16" s="30" t="s">
        <v>42</v>
      </c>
      <c r="B16" s="17" t="s">
        <v>43</v>
      </c>
      <c r="C16" s="23">
        <v>3977600</v>
      </c>
      <c r="D16" s="18">
        <v>42395</v>
      </c>
      <c r="E16" s="25">
        <v>42395</v>
      </c>
      <c r="F16" s="24" t="s">
        <v>53</v>
      </c>
      <c r="G16" s="20">
        <v>42400</v>
      </c>
      <c r="H16" s="21">
        <v>2970000</v>
      </c>
      <c r="I16" s="32">
        <f>H16/C16</f>
        <v>0.74668141592920356</v>
      </c>
      <c r="J16" s="17" t="s">
        <v>57</v>
      </c>
      <c r="K16" s="10" t="s">
        <v>58</v>
      </c>
      <c r="L16" s="9" t="s">
        <v>59</v>
      </c>
      <c r="M16" s="8" t="s">
        <v>54</v>
      </c>
    </row>
    <row r="17" spans="1:13" ht="35.1" customHeight="1">
      <c r="A17" s="30" t="s">
        <v>42</v>
      </c>
      <c r="B17" s="17" t="s">
        <v>45</v>
      </c>
      <c r="C17" s="23">
        <v>7700000</v>
      </c>
      <c r="D17" s="18">
        <v>42397</v>
      </c>
      <c r="E17" s="25">
        <v>42410</v>
      </c>
      <c r="F17" s="24" t="s">
        <v>53</v>
      </c>
      <c r="G17" s="20">
        <v>42439</v>
      </c>
      <c r="H17" s="21">
        <v>7293000</v>
      </c>
      <c r="I17" s="32">
        <f>H17/C17</f>
        <v>0.94714285714285718</v>
      </c>
      <c r="J17" s="17" t="s">
        <v>46</v>
      </c>
      <c r="K17" s="10" t="s">
        <v>85</v>
      </c>
      <c r="L17" s="9" t="s">
        <v>86</v>
      </c>
      <c r="M17" s="8" t="s">
        <v>54</v>
      </c>
    </row>
    <row r="18" spans="1:13" ht="35.1" customHeight="1">
      <c r="A18" s="30" t="s">
        <v>17</v>
      </c>
      <c r="B18" s="17" t="s">
        <v>47</v>
      </c>
      <c r="C18" s="23">
        <v>5827800</v>
      </c>
      <c r="D18" s="18">
        <v>42397</v>
      </c>
      <c r="E18" s="25">
        <v>42407</v>
      </c>
      <c r="F18" s="24" t="s">
        <v>53</v>
      </c>
      <c r="G18" s="20">
        <v>42416</v>
      </c>
      <c r="H18" s="21">
        <v>5533000</v>
      </c>
      <c r="I18" s="32">
        <f>H18/C18</f>
        <v>0.94941487353718379</v>
      </c>
      <c r="J18" s="17" t="s">
        <v>48</v>
      </c>
      <c r="K18" s="10" t="s">
        <v>85</v>
      </c>
      <c r="L18" s="9" t="s">
        <v>87</v>
      </c>
      <c r="M18" s="8" t="s">
        <v>54</v>
      </c>
    </row>
  </sheetData>
  <autoFilter ref="A3:M18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J15"/>
    </sheetView>
  </sheetViews>
  <sheetFormatPr defaultRowHeight="16.5"/>
  <sheetData>
    <row r="1" spans="1:10">
      <c r="A1" s="16" t="s">
        <v>17</v>
      </c>
      <c r="B1" s="17" t="s">
        <v>18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>H1/C1</f>
        <v>0.94964028776978415</v>
      </c>
      <c r="J1" s="17" t="s">
        <v>19</v>
      </c>
    </row>
    <row r="2" spans="1:10">
      <c r="A2" s="16" t="s">
        <v>14</v>
      </c>
      <c r="B2" s="17" t="s">
        <v>20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>H2/C2</f>
        <v>0.95</v>
      </c>
      <c r="J2" s="17" t="s">
        <v>21</v>
      </c>
    </row>
    <row r="3" spans="1:10">
      <c r="A3" s="16" t="s">
        <v>17</v>
      </c>
      <c r="B3" s="17" t="s">
        <v>22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>H3/C3</f>
        <v>1</v>
      </c>
      <c r="J3" s="17" t="s">
        <v>13</v>
      </c>
    </row>
    <row r="4" spans="1:10">
      <c r="A4" s="16" t="s">
        <v>23</v>
      </c>
      <c r="B4" s="17" t="s">
        <v>24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>H4/C4</f>
        <v>1</v>
      </c>
      <c r="J4" s="17" t="s">
        <v>25</v>
      </c>
    </row>
    <row r="5" spans="1:10">
      <c r="A5" s="16" t="s">
        <v>17</v>
      </c>
      <c r="B5" s="17" t="s">
        <v>26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>H5/C5</f>
        <v>0.96816829579260522</v>
      </c>
      <c r="J5" s="17" t="s">
        <v>27</v>
      </c>
    </row>
    <row r="6" spans="1:10">
      <c r="A6" s="16" t="s">
        <v>23</v>
      </c>
      <c r="B6" s="17" t="s">
        <v>28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>H6/C6</f>
        <v>1</v>
      </c>
      <c r="J6" s="17" t="s">
        <v>29</v>
      </c>
    </row>
    <row r="7" spans="1:10">
      <c r="A7" s="16" t="s">
        <v>23</v>
      </c>
      <c r="B7" s="17" t="s">
        <v>30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>H7/C7</f>
        <v>1</v>
      </c>
      <c r="J7" s="17" t="s">
        <v>31</v>
      </c>
    </row>
    <row r="8" spans="1:10">
      <c r="A8" s="16" t="s">
        <v>14</v>
      </c>
      <c r="B8" s="17" t="s">
        <v>32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31">
        <v>3030500</v>
      </c>
      <c r="I8" s="32">
        <f>H8/C8</f>
        <v>0.95</v>
      </c>
      <c r="J8" s="17" t="s">
        <v>15</v>
      </c>
    </row>
    <row r="9" spans="1:10">
      <c r="A9" s="16" t="s">
        <v>14</v>
      </c>
      <c r="B9" s="17" t="s">
        <v>33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31">
        <v>4019450</v>
      </c>
      <c r="I9" s="32">
        <f>H9/C9</f>
        <v>0.95</v>
      </c>
      <c r="J9" s="17" t="s">
        <v>34</v>
      </c>
    </row>
    <row r="10" spans="1:10">
      <c r="A10" s="16" t="s">
        <v>23</v>
      </c>
      <c r="B10" s="17" t="s">
        <v>35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31">
        <v>30000000</v>
      </c>
      <c r="I10" s="32">
        <f>H10/C10</f>
        <v>1</v>
      </c>
      <c r="J10" s="17" t="s">
        <v>36</v>
      </c>
    </row>
    <row r="11" spans="1:10">
      <c r="A11" s="16" t="s">
        <v>17</v>
      </c>
      <c r="B11" s="17" t="s">
        <v>37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31">
        <v>1000000</v>
      </c>
      <c r="I11" s="32">
        <f>H11/C11</f>
        <v>1</v>
      </c>
      <c r="J11" s="17" t="s">
        <v>38</v>
      </c>
    </row>
    <row r="12" spans="1:10">
      <c r="A12" s="16" t="s">
        <v>39</v>
      </c>
      <c r="B12" s="17" t="s">
        <v>40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31">
        <v>1800000</v>
      </c>
      <c r="I12" s="32">
        <f>H12/C12</f>
        <v>1</v>
      </c>
      <c r="J12" s="17" t="s">
        <v>41</v>
      </c>
    </row>
    <row r="13" spans="1:10">
      <c r="A13" s="16" t="s">
        <v>42</v>
      </c>
      <c r="B13" s="17" t="s">
        <v>43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31">
        <v>2970000</v>
      </c>
      <c r="I13" s="32">
        <f>H13/C13</f>
        <v>0.74668141592920356</v>
      </c>
      <c r="J13" s="17" t="s">
        <v>44</v>
      </c>
    </row>
    <row r="14" spans="1:10">
      <c r="A14" s="16" t="s">
        <v>42</v>
      </c>
      <c r="B14" s="17" t="s">
        <v>45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31">
        <v>7293000</v>
      </c>
      <c r="I14" s="32">
        <f>H14/C14</f>
        <v>0.94714285714285718</v>
      </c>
      <c r="J14" s="17" t="s">
        <v>46</v>
      </c>
    </row>
    <row r="15" spans="1:10">
      <c r="A15" s="16" t="s">
        <v>17</v>
      </c>
      <c r="B15" s="17" t="s">
        <v>47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31">
        <v>5533000</v>
      </c>
      <c r="I15" s="32">
        <f>H15/C15</f>
        <v>0.94941487353718379</v>
      </c>
      <c r="J15" s="17" t="s">
        <v>48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2016-02-02T05:08:04Z</cp:lastPrinted>
  <dcterms:created xsi:type="dcterms:W3CDTF">2015-12-14T01:00:43Z</dcterms:created>
  <dcterms:modified xsi:type="dcterms:W3CDTF">2016-02-02T05:20:17Z</dcterms:modified>
</cp:coreProperties>
</file>